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<sst xmlns="http://schemas.openxmlformats.org/spreadsheetml/2006/main" count="177" uniqueCount="175">
  <si>
    <t>53 Australia</t>
  </si>
  <si>
    <t>33 Bedtime Stories</t>
  </si>
  <si>
    <t>41 Beverly Hills Chihuahua</t>
  </si>
  <si>
    <t>67 Bolt</t>
  </si>
  <si>
    <t>24 Bride Wars</t>
  </si>
  <si>
    <t>38 Confessions of a Shopaholic</t>
  </si>
  <si>
    <t>79 Coraline</t>
  </si>
  <si>
    <t>36 Crossing Over</t>
  </si>
  <si>
    <t>70 Curious Case of Benjamin Button, The</t>
  </si>
  <si>
    <t>82 Dark Knight, The</t>
  </si>
  <si>
    <t>40 Day the Earth Stood Still, The</t>
  </si>
  <si>
    <t>68 Doubt</t>
  </si>
  <si>
    <t>31 Fired Up</t>
  </si>
  <si>
    <t>36 Fly Me to the Moon</t>
  </si>
  <si>
    <t>41 Four Christmases</t>
  </si>
  <si>
    <t>34 Friday the 13th</t>
  </si>
  <si>
    <t>72 Gran Torino</t>
  </si>
  <si>
    <t>47 He's Just Not That Into You</t>
  </si>
  <si>
    <t>51 Hotel for Dogs</t>
  </si>
  <si>
    <t>47 Inkheart</t>
  </si>
  <si>
    <t>52 International, The</t>
  </si>
  <si>
    <t>45 Jonas Brothers: The 3D Concert Experience</t>
  </si>
  <si>
    <t>61 Madagascar: Escape 2 Africa</t>
  </si>
  <si>
    <t>50 Madea Goes to Jail</t>
  </si>
  <si>
    <t>53 Marley &amp; Me</t>
  </si>
  <si>
    <t>84 Milk</t>
  </si>
  <si>
    <t>51 My Bloody Valentine 3-D</t>
  </si>
  <si>
    <t>29 New in Town</t>
  </si>
  <si>
    <t>60 Notorious</t>
  </si>
  <si>
    <t>40 Outlander</t>
  </si>
  <si>
    <t>39 Paul Blart: Mall Cop</t>
  </si>
  <si>
    <t>36 Pink Panther 2</t>
  </si>
  <si>
    <t>36 Push</t>
  </si>
  <si>
    <t>69 Revolutionary Road</t>
  </si>
  <si>
    <t>49 Soul Men</t>
  </si>
  <si>
    <t>30 Spirit, The</t>
  </si>
  <si>
    <t>17 Street Fighter: The Legend of Chun-Li</t>
  </si>
  <si>
    <t>50 Taken</t>
  </si>
  <si>
    <t>53 Tale of Despereaux, The</t>
  </si>
  <si>
    <t>56 Twilight</t>
  </si>
  <si>
    <t>30 Unborn, The</t>
  </si>
  <si>
    <t>77 Under the Sea 3D</t>
  </si>
  <si>
    <t>44 Underworld: Rise of the Lycans</t>
  </si>
  <si>
    <t>43 Uninvited, The</t>
  </si>
  <si>
    <t>56 Valkyrie</t>
  </si>
  <si>
    <t>70 Vicky Cristina Barcelona</t>
  </si>
  <si>
    <t>57 Watchmen</t>
  </si>
  <si>
    <t>46 Yes Man</t>
  </si>
  <si>
    <t>74 Abe Vigoda</t>
  </si>
  <si>
    <t>58 Akon</t>
  </si>
  <si>
    <t>64 The All-American Rejects</t>
  </si>
  <si>
    <t>70 Lily Allen</t>
  </si>
  <si>
    <t>71 ...And You Will Know Us By The Trail Of Dead</t>
  </si>
  <si>
    <t>89 Animal Collective</t>
  </si>
  <si>
    <t>80 Antony And The Johnsons</t>
  </si>
  <si>
    <t>60 The Appleseed Cast</t>
  </si>
  <si>
    <t>71 India.Arie</t>
  </si>
  <si>
    <t>70 Asobi Seksu</t>
  </si>
  <si>
    <t>80 Dan Auerbach</t>
  </si>
  <si>
    <t>68 The Bad Plus</t>
  </si>
  <si>
    <t>71 Beirut</t>
  </si>
  <si>
    <t>73 Bell X1</t>
  </si>
  <si>
    <t>62 Dierks Bentley</t>
  </si>
  <si>
    <t>72 The Bird And The Bee</t>
  </si>
  <si>
    <t>79 Andrew Bird</t>
  </si>
  <si>
    <t>77 Black Lips</t>
  </si>
  <si>
    <t>63 Blackout Beach</t>
  </si>
  <si>
    <t>72 Bon Iver</t>
  </si>
  <si>
    <t>56 The BPA (Brighton Port Authority)</t>
  </si>
  <si>
    <t>67 Brandy</t>
  </si>
  <si>
    <t>79 J.J. Cale</t>
  </si>
  <si>
    <t>83 Neko Case</t>
  </si>
  <si>
    <t>62 Cat Power</t>
  </si>
  <si>
    <t>65 Clem Snide</t>
  </si>
  <si>
    <t>67 Keyshia Cole</t>
  </si>
  <si>
    <t>53 Common</t>
  </si>
  <si>
    <t>79 Shemekia Copeland</t>
  </si>
  <si>
    <t>70 Cotton Jones</t>
  </si>
  <si>
    <t>61 Cut Off Your Hands</t>
  </si>
  <si>
    <t>75 Dalek</t>
  </si>
  <si>
    <t>63 Dent May &amp; His Magnificent Ukulele</t>
  </si>
  <si>
    <t>79 Derek Trucks Band</t>
  </si>
  <si>
    <t>75 Dex Romweber Duo</t>
  </si>
  <si>
    <t>82 Alela Diane</t>
  </si>
  <si>
    <t>61 Diplo</t>
  </si>
  <si>
    <t>81 Melinda Doolittle</t>
  </si>
  <si>
    <t>81 The Drones</t>
  </si>
  <si>
    <t>74 Fall Out Boy</t>
  </si>
  <si>
    <t>66 Faunts</t>
  </si>
  <si>
    <t>50 Fiction Family</t>
  </si>
  <si>
    <t>71 Fight Like Apes</t>
  </si>
  <si>
    <t>56 Jamie Foxx</t>
  </si>
  <si>
    <t>70 Franz Ferdinand</t>
  </si>
  <si>
    <t>56 The Fray</t>
  </si>
  <si>
    <t>65 John Frusciante</t>
  </si>
  <si>
    <t>62 Ghostface Killah</t>
  </si>
  <si>
    <t>74 Glasvegas</t>
  </si>
  <si>
    <t>78 Glasvegas</t>
  </si>
  <si>
    <t>78 The Gourds</t>
  </si>
  <si>
    <t>72 Anthony Hamilton</t>
  </si>
  <si>
    <t>75 Lisa Hannigan</t>
  </si>
  <si>
    <t>76 Heartless Bastards</t>
  </si>
  <si>
    <t>78 Robyn Hitchcock</t>
  </si>
  <si>
    <t>51 Hoobastank</t>
  </si>
  <si>
    <t>69 Howling Bells</t>
  </si>
  <si>
    <t>70 Iran</t>
  </si>
  <si>
    <t>80 Chris Isaak</t>
  </si>
  <si>
    <t>69 Jason Isbell And The 400 Unit</t>
  </si>
  <si>
    <t>76 Justice</t>
  </si>
  <si>
    <t>74 K'Naan</t>
  </si>
  <si>
    <t>71 Mark Kozelek</t>
  </si>
  <si>
    <t>69 Ben Kweller</t>
  </si>
  <si>
    <t>71 Lamb Of God</t>
  </si>
  <si>
    <t>81 Late Of The Pier</t>
  </si>
  <si>
    <t>66 Ryan Leslie</t>
  </si>
  <si>
    <t>67 Living Things</t>
  </si>
  <si>
    <t>74 Loney, Dear</t>
  </si>
  <si>
    <t>48 Lisa "Left Eye" Lopes</t>
  </si>
  <si>
    <t>70 Raul Malo</t>
  </si>
  <si>
    <t>66 Maroon 5</t>
  </si>
  <si>
    <t>71 Matt &amp; Kim</t>
  </si>
  <si>
    <t>75 Van Morrison</t>
  </si>
  <si>
    <t>78 Morrissey</t>
  </si>
  <si>
    <t>68 Mr. Oizo</t>
  </si>
  <si>
    <t>75 Musiq Soulchild</t>
  </si>
  <si>
    <t>70 MV &amp; EE With The Golden Road</t>
  </si>
  <si>
    <t>61 N.A.S.A.</t>
  </si>
  <si>
    <t>73 A.C. Newman</t>
  </si>
  <si>
    <t>57 Nickel Eye</t>
  </si>
  <si>
    <t>70 Franz Nicolay</t>
  </si>
  <si>
    <t>74 Notorious (Notorious B.I.G.)</t>
  </si>
  <si>
    <t>74 Mark Olson &amp; Gary Louris</t>
  </si>
  <si>
    <t>66 Jake Owen</t>
  </si>
  <si>
    <t>86 P.O.S.</t>
  </si>
  <si>
    <t>93 Pavement</t>
  </si>
  <si>
    <t>76 Phosphorescent</t>
  </si>
  <si>
    <t>63 Plies</t>
  </si>
  <si>
    <t>64 Robert Pollard</t>
  </si>
  <si>
    <t>56 The Prodigy</t>
  </si>
  <si>
    <t>61 Psychic Ills</t>
  </si>
  <si>
    <t>54 Red Jumpsuit Apparatus</t>
  </si>
  <si>
    <t>83 Joshua Redman</t>
  </si>
  <si>
    <t>67 Miranda Lee Richards</t>
  </si>
  <si>
    <t>61 The Rifles</t>
  </si>
  <si>
    <t>85 Scarface</t>
  </si>
  <si>
    <t>71 Duncan Sheik</t>
  </si>
  <si>
    <t>79 Slumdog Millionaire</t>
  </si>
  <si>
    <t>40 Soulja Boy</t>
  </si>
  <si>
    <t>76 The Soundtrack Of Our Lives</t>
  </si>
  <si>
    <t>64 Britney Spears</t>
  </si>
  <si>
    <t>73 Bruce Springsteen &amp; The E Street Band</t>
  </si>
  <si>
    <t>64 Take That</t>
  </si>
  <si>
    <t>75 Telefon Tel Aviv</t>
  </si>
  <si>
    <t>70 Telepathe</t>
  </si>
  <si>
    <t>73 The Pains Of Being Pure At Heart</t>
  </si>
  <si>
    <t>68 These Are Powers</t>
  </si>
  <si>
    <t>72 Thursday</t>
  </si>
  <si>
    <t>73 J Tillman</t>
  </si>
  <si>
    <t>79 Two Tongues</t>
  </si>
  <si>
    <t>71 U2</t>
  </si>
  <si>
    <t>76 Various Artists</t>
  </si>
  <si>
    <t>74 Various Artists</t>
  </si>
  <si>
    <t>72 Vetiver</t>
  </si>
  <si>
    <t>66 The View</t>
  </si>
  <si>
    <t>63 The Von Bondies</t>
  </si>
  <si>
    <t>80 M. Ward</t>
  </si>
  <si>
    <t>60 White Lies</t>
  </si>
  <si>
    <t>81 William Elliott Whitmore</t>
  </si>
  <si>
    <t>66 Wino</t>
  </si>
  <si>
    <t>70 Wynonna</t>
  </si>
  <si>
    <t>57 Zion I</t>
  </si>
  <si>
    <t>Original Score</t>
  </si>
  <si>
    <t>Film</t>
  </si>
  <si>
    <t>Index Score</t>
  </si>
  <si>
    <t>Album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</si>
</sst>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2" borderId="0" xfId="0" applyNumberFormat="1" applyFill="1" applyAlignment="1">
      <alignment horizontal="left" indent="1"/>
    </xf>
    <xf numFmtId="1" fontId="0" fillId="3" borderId="0" xfId="0" applyNumberFormat="1" applyFill="1" applyAlignment="1">
      <alignment horizontal="left" indent="1"/>
    </xf>
    <xf numFmtId="1" fontId="0" fillId="4" borderId="0" xfId="0" applyNumberFormat="1" applyFill="1" applyAlignment="1">
      <alignment horizontal="left" indent="1"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4" borderId="0" xfId="0" applyNumberFormat="1" applyFill="1" applyAlignment="1">
      <alignment/>
    </xf>
    <xf numFmtId="9" fontId="0" fillId="0" borderId="0" xfId="2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selection activeCell="B56" sqref="B56"/>
    </sheetView>
  </sheetViews>
  <sheetFormatPr defaultColWidth="9.140625" defaultRowHeight="12.75"/>
  <cols>
    <col min="1" max="1" width="16.421875" style="0" customWidth="1"/>
    <col min="2" max="2" width="42.28125" style="0" customWidth="1"/>
    <col min="3" max="3" width="9.28125" style="0" bestFit="1" customWidth="1"/>
    <col min="7" max="7" width="47.00390625" style="0" customWidth="1"/>
  </cols>
  <sheetData>
    <row r="1" spans="1:8" s="9" customFormat="1" ht="12.75">
      <c r="A1" s="9" t="s">
        <v>171</v>
      </c>
      <c r="B1" s="9" t="s">
        <v>172</v>
      </c>
      <c r="C1" s="9" t="s">
        <v>173</v>
      </c>
      <c r="F1" s="9" t="s">
        <v>171</v>
      </c>
      <c r="G1" s="9" t="s">
        <v>174</v>
      </c>
      <c r="H1" s="9" t="s">
        <v>173</v>
      </c>
    </row>
    <row r="2" spans="1:10" ht="12.75">
      <c r="A2" s="8">
        <v>84</v>
      </c>
      <c r="B2" t="s">
        <v>25</v>
      </c>
      <c r="C2" s="2">
        <f>(A2/$A$51)*100</f>
        <v>169.91150442477877</v>
      </c>
      <c r="E2" s="7"/>
      <c r="F2" s="8">
        <v>93</v>
      </c>
      <c r="G2" t="s">
        <v>134</v>
      </c>
      <c r="H2" s="4">
        <f>(F2/$F$126)*100</f>
        <v>132.85714285714286</v>
      </c>
      <c r="J2" s="7"/>
    </row>
    <row r="3" spans="1:10" ht="12.75">
      <c r="A3" s="8">
        <v>82</v>
      </c>
      <c r="B3" t="s">
        <v>9</v>
      </c>
      <c r="C3" s="2">
        <f aca="true" t="shared" si="0" ref="C3:C49">(A3/$A$51)*100</f>
        <v>165.865992414665</v>
      </c>
      <c r="E3" s="7"/>
      <c r="F3" s="8">
        <v>89</v>
      </c>
      <c r="G3" t="s">
        <v>53</v>
      </c>
      <c r="H3" s="4">
        <f aca="true" t="shared" si="1" ref="H3:H66">(F3/$F$126)*100</f>
        <v>127.14285714285714</v>
      </c>
      <c r="J3" s="7"/>
    </row>
    <row r="4" spans="1:10" ht="12.75">
      <c r="A4" s="8">
        <v>79</v>
      </c>
      <c r="B4" t="s">
        <v>6</v>
      </c>
      <c r="C4" s="2">
        <f t="shared" si="0"/>
        <v>159.7977243994943</v>
      </c>
      <c r="E4" s="7"/>
      <c r="F4" s="8">
        <v>86</v>
      </c>
      <c r="G4" t="s">
        <v>133</v>
      </c>
      <c r="H4" s="4">
        <f t="shared" si="1"/>
        <v>122.85714285714286</v>
      </c>
      <c r="J4" s="7"/>
    </row>
    <row r="5" spans="1:8" ht="12.75">
      <c r="A5" s="8">
        <v>77</v>
      </c>
      <c r="B5" t="s">
        <v>41</v>
      </c>
      <c r="C5" s="2">
        <f t="shared" si="0"/>
        <v>155.75221238938053</v>
      </c>
      <c r="F5" s="8">
        <v>85</v>
      </c>
      <c r="G5" t="s">
        <v>144</v>
      </c>
      <c r="H5" s="4">
        <f t="shared" si="1"/>
        <v>121.42857142857142</v>
      </c>
    </row>
    <row r="6" spans="1:8" ht="12.75">
      <c r="A6" s="8">
        <v>72</v>
      </c>
      <c r="B6" t="s">
        <v>16</v>
      </c>
      <c r="C6" s="2">
        <f t="shared" si="0"/>
        <v>145.63843236409608</v>
      </c>
      <c r="F6" s="8">
        <v>83</v>
      </c>
      <c r="G6" t="s">
        <v>71</v>
      </c>
      <c r="H6" s="4">
        <f t="shared" si="1"/>
        <v>118.57142857142857</v>
      </c>
    </row>
    <row r="7" spans="1:8" ht="12.75">
      <c r="A7" s="8">
        <v>70</v>
      </c>
      <c r="B7" t="s">
        <v>8</v>
      </c>
      <c r="C7" s="2">
        <f t="shared" si="0"/>
        <v>141.5929203539823</v>
      </c>
      <c r="F7" s="8">
        <v>83</v>
      </c>
      <c r="G7" t="s">
        <v>141</v>
      </c>
      <c r="H7" s="4">
        <f t="shared" si="1"/>
        <v>118.57142857142857</v>
      </c>
    </row>
    <row r="8" spans="1:8" ht="12.75">
      <c r="A8" s="8">
        <v>70</v>
      </c>
      <c r="B8" t="s">
        <v>45</v>
      </c>
      <c r="C8" s="2">
        <f t="shared" si="0"/>
        <v>141.5929203539823</v>
      </c>
      <c r="F8" s="8">
        <v>82</v>
      </c>
      <c r="G8" t="s">
        <v>83</v>
      </c>
      <c r="H8" s="4">
        <f t="shared" si="1"/>
        <v>117.14285714285715</v>
      </c>
    </row>
    <row r="9" spans="1:8" ht="12.75">
      <c r="A9" s="8">
        <v>69</v>
      </c>
      <c r="B9" t="s">
        <v>33</v>
      </c>
      <c r="C9" s="2">
        <f t="shared" si="0"/>
        <v>139.57016434892543</v>
      </c>
      <c r="F9" s="8">
        <v>81</v>
      </c>
      <c r="G9" t="s">
        <v>85</v>
      </c>
      <c r="H9" s="4">
        <f t="shared" si="1"/>
        <v>115.71428571428572</v>
      </c>
    </row>
    <row r="10" spans="1:8" ht="12.75">
      <c r="A10" s="8">
        <v>68</v>
      </c>
      <c r="B10" t="s">
        <v>11</v>
      </c>
      <c r="C10" s="2">
        <f t="shared" si="0"/>
        <v>137.5474083438685</v>
      </c>
      <c r="F10" s="8">
        <v>81</v>
      </c>
      <c r="G10" t="s">
        <v>86</v>
      </c>
      <c r="H10" s="4">
        <f t="shared" si="1"/>
        <v>115.71428571428572</v>
      </c>
    </row>
    <row r="11" spans="1:8" ht="12.75">
      <c r="A11" s="8">
        <v>67</v>
      </c>
      <c r="B11" t="s">
        <v>3</v>
      </c>
      <c r="C11" s="2">
        <f t="shared" si="0"/>
        <v>135.52465233881165</v>
      </c>
      <c r="F11" s="8">
        <v>81</v>
      </c>
      <c r="G11" t="s">
        <v>113</v>
      </c>
      <c r="H11" s="4">
        <f t="shared" si="1"/>
        <v>115.71428571428572</v>
      </c>
    </row>
    <row r="12" spans="1:8" ht="12.75">
      <c r="A12" s="8">
        <v>61</v>
      </c>
      <c r="B12" t="s">
        <v>22</v>
      </c>
      <c r="C12" s="3">
        <f t="shared" si="0"/>
        <v>123.38811630847029</v>
      </c>
      <c r="F12" s="8">
        <v>81</v>
      </c>
      <c r="G12" t="s">
        <v>167</v>
      </c>
      <c r="H12" s="4">
        <f t="shared" si="1"/>
        <v>115.71428571428572</v>
      </c>
    </row>
    <row r="13" spans="1:8" ht="12.75">
      <c r="A13" s="10">
        <v>60</v>
      </c>
      <c r="B13" t="s">
        <v>28</v>
      </c>
      <c r="C13" s="3">
        <f t="shared" si="0"/>
        <v>121.36536030341341</v>
      </c>
      <c r="F13" s="8">
        <v>80</v>
      </c>
      <c r="G13" t="s">
        <v>54</v>
      </c>
      <c r="H13" s="4">
        <f t="shared" si="1"/>
        <v>114.28571428571428</v>
      </c>
    </row>
    <row r="14" spans="1:8" ht="12.75">
      <c r="A14" s="10">
        <v>57</v>
      </c>
      <c r="B14" t="s">
        <v>46</v>
      </c>
      <c r="C14" s="3">
        <f t="shared" si="0"/>
        <v>115.29709228824274</v>
      </c>
      <c r="F14" s="8">
        <v>80</v>
      </c>
      <c r="G14" t="s">
        <v>58</v>
      </c>
      <c r="H14" s="4">
        <f t="shared" si="1"/>
        <v>114.28571428571428</v>
      </c>
    </row>
    <row r="15" spans="1:8" ht="12.75">
      <c r="A15" s="10">
        <v>56</v>
      </c>
      <c r="B15" t="s">
        <v>39</v>
      </c>
      <c r="C15" s="3">
        <f t="shared" si="0"/>
        <v>113.27433628318585</v>
      </c>
      <c r="F15" s="8">
        <v>80</v>
      </c>
      <c r="G15" t="s">
        <v>106</v>
      </c>
      <c r="H15" s="4">
        <f t="shared" si="1"/>
        <v>114.28571428571428</v>
      </c>
    </row>
    <row r="16" spans="1:8" ht="12.75">
      <c r="A16" s="10">
        <v>56</v>
      </c>
      <c r="B16" t="s">
        <v>44</v>
      </c>
      <c r="C16" s="3">
        <f t="shared" si="0"/>
        <v>113.27433628318585</v>
      </c>
      <c r="F16" s="8">
        <v>80</v>
      </c>
      <c r="G16" t="s">
        <v>165</v>
      </c>
      <c r="H16" s="4">
        <f t="shared" si="1"/>
        <v>114.28571428571428</v>
      </c>
    </row>
    <row r="17" spans="1:8" ht="12.75">
      <c r="A17" s="10">
        <v>53</v>
      </c>
      <c r="B17" t="s">
        <v>0</v>
      </c>
      <c r="C17" s="3">
        <f t="shared" si="0"/>
        <v>107.20606826801517</v>
      </c>
      <c r="F17" s="8">
        <v>79</v>
      </c>
      <c r="G17" t="s">
        <v>64</v>
      </c>
      <c r="H17" s="4">
        <f t="shared" si="1"/>
        <v>112.85714285714286</v>
      </c>
    </row>
    <row r="18" spans="1:8" ht="12.75">
      <c r="A18" s="10">
        <v>53</v>
      </c>
      <c r="B18" t="s">
        <v>24</v>
      </c>
      <c r="C18" s="3">
        <f t="shared" si="0"/>
        <v>107.20606826801517</v>
      </c>
      <c r="F18" s="8">
        <v>79</v>
      </c>
      <c r="G18" t="s">
        <v>70</v>
      </c>
      <c r="H18" s="4">
        <f t="shared" si="1"/>
        <v>112.85714285714286</v>
      </c>
    </row>
    <row r="19" spans="1:8" ht="12.75">
      <c r="A19" s="10">
        <v>53</v>
      </c>
      <c r="B19" t="s">
        <v>38</v>
      </c>
      <c r="C19" s="3">
        <f t="shared" si="0"/>
        <v>107.20606826801517</v>
      </c>
      <c r="F19" s="8">
        <v>79</v>
      </c>
      <c r="G19" t="s">
        <v>76</v>
      </c>
      <c r="H19" s="4">
        <f t="shared" si="1"/>
        <v>112.85714285714286</v>
      </c>
    </row>
    <row r="20" spans="1:8" ht="12.75">
      <c r="A20" s="10">
        <v>52</v>
      </c>
      <c r="B20" t="s">
        <v>20</v>
      </c>
      <c r="C20" s="3">
        <f t="shared" si="0"/>
        <v>105.18331226295827</v>
      </c>
      <c r="F20" s="8">
        <v>79</v>
      </c>
      <c r="G20" t="s">
        <v>81</v>
      </c>
      <c r="H20" s="4">
        <f t="shared" si="1"/>
        <v>112.85714285714286</v>
      </c>
    </row>
    <row r="21" spans="1:8" ht="12.75">
      <c r="A21" s="10">
        <v>51</v>
      </c>
      <c r="B21" t="s">
        <v>18</v>
      </c>
      <c r="C21" s="3">
        <f t="shared" si="0"/>
        <v>103.16055625790139</v>
      </c>
      <c r="F21" s="8">
        <v>79</v>
      </c>
      <c r="G21" t="s">
        <v>146</v>
      </c>
      <c r="H21" s="4">
        <f t="shared" si="1"/>
        <v>112.85714285714286</v>
      </c>
    </row>
    <row r="22" spans="1:8" ht="12.75">
      <c r="A22" s="10">
        <v>51</v>
      </c>
      <c r="B22" t="s">
        <v>26</v>
      </c>
      <c r="C22" s="3">
        <f t="shared" si="0"/>
        <v>103.16055625790139</v>
      </c>
      <c r="F22" s="8">
        <v>79</v>
      </c>
      <c r="G22" t="s">
        <v>158</v>
      </c>
      <c r="H22" s="4">
        <f t="shared" si="1"/>
        <v>112.85714285714286</v>
      </c>
    </row>
    <row r="23" spans="1:8" ht="12.75">
      <c r="A23" s="10">
        <v>50</v>
      </c>
      <c r="B23" t="s">
        <v>23</v>
      </c>
      <c r="C23" s="3">
        <f t="shared" si="0"/>
        <v>101.13780025284449</v>
      </c>
      <c r="F23" s="8">
        <v>78</v>
      </c>
      <c r="G23" t="s">
        <v>97</v>
      </c>
      <c r="H23" s="6">
        <f t="shared" si="1"/>
        <v>111.42857142857143</v>
      </c>
    </row>
    <row r="24" spans="1:8" ht="12.75">
      <c r="A24" s="10">
        <v>50</v>
      </c>
      <c r="B24" t="s">
        <v>37</v>
      </c>
      <c r="C24" s="3">
        <f t="shared" si="0"/>
        <v>101.13780025284449</v>
      </c>
      <c r="F24" s="8">
        <v>78</v>
      </c>
      <c r="G24" t="s">
        <v>98</v>
      </c>
      <c r="H24" s="6">
        <f t="shared" si="1"/>
        <v>111.42857142857143</v>
      </c>
    </row>
    <row r="25" spans="1:8" ht="12.75">
      <c r="A25" s="10">
        <v>49</v>
      </c>
      <c r="B25" t="s">
        <v>34</v>
      </c>
      <c r="C25" s="3">
        <f t="shared" si="0"/>
        <v>99.11504424778761</v>
      </c>
      <c r="F25" s="8">
        <v>78</v>
      </c>
      <c r="G25" t="s">
        <v>102</v>
      </c>
      <c r="H25" s="6">
        <f t="shared" si="1"/>
        <v>111.42857142857143</v>
      </c>
    </row>
    <row r="26" spans="1:8" ht="12.75">
      <c r="A26" s="10">
        <v>47</v>
      </c>
      <c r="B26" t="s">
        <v>17</v>
      </c>
      <c r="C26" s="3">
        <f t="shared" si="0"/>
        <v>95.06953223767383</v>
      </c>
      <c r="F26" s="8">
        <v>78</v>
      </c>
      <c r="G26" t="s">
        <v>122</v>
      </c>
      <c r="H26" s="6">
        <f t="shared" si="1"/>
        <v>111.42857142857143</v>
      </c>
    </row>
    <row r="27" spans="1:8" ht="12.75">
      <c r="A27" s="10">
        <v>47</v>
      </c>
      <c r="B27" t="s">
        <v>19</v>
      </c>
      <c r="C27" s="3">
        <f t="shared" si="0"/>
        <v>95.06953223767383</v>
      </c>
      <c r="F27" s="8">
        <v>77</v>
      </c>
      <c r="G27" t="s">
        <v>65</v>
      </c>
      <c r="H27" s="6">
        <f t="shared" si="1"/>
        <v>110.00000000000001</v>
      </c>
    </row>
    <row r="28" spans="1:8" ht="12.75">
      <c r="A28" s="10">
        <v>46</v>
      </c>
      <c r="B28" t="s">
        <v>47</v>
      </c>
      <c r="C28" s="3">
        <f t="shared" si="0"/>
        <v>93.04677623261695</v>
      </c>
      <c r="F28" s="8">
        <v>76</v>
      </c>
      <c r="G28" t="s">
        <v>101</v>
      </c>
      <c r="H28" s="6">
        <f t="shared" si="1"/>
        <v>108.57142857142857</v>
      </c>
    </row>
    <row r="29" spans="1:8" ht="12.75">
      <c r="A29" s="10">
        <v>45</v>
      </c>
      <c r="B29" t="s">
        <v>21</v>
      </c>
      <c r="C29" s="3">
        <f t="shared" si="0"/>
        <v>91.02402022756006</v>
      </c>
      <c r="F29" s="8">
        <v>76</v>
      </c>
      <c r="G29" t="s">
        <v>108</v>
      </c>
      <c r="H29" s="6">
        <f t="shared" si="1"/>
        <v>108.57142857142857</v>
      </c>
    </row>
    <row r="30" spans="1:8" ht="12.75">
      <c r="A30" s="10">
        <v>44</v>
      </c>
      <c r="B30" t="s">
        <v>42</v>
      </c>
      <c r="C30" s="3">
        <f t="shared" si="0"/>
        <v>89.00126422250317</v>
      </c>
      <c r="F30" s="8">
        <v>76</v>
      </c>
      <c r="G30" t="s">
        <v>135</v>
      </c>
      <c r="H30" s="6">
        <f t="shared" si="1"/>
        <v>108.57142857142857</v>
      </c>
    </row>
    <row r="31" spans="1:8" ht="12.75">
      <c r="A31" s="10">
        <v>43</v>
      </c>
      <c r="B31" t="s">
        <v>43</v>
      </c>
      <c r="C31" s="3">
        <f t="shared" si="0"/>
        <v>86.97850821744628</v>
      </c>
      <c r="F31" s="8">
        <v>76</v>
      </c>
      <c r="G31" t="s">
        <v>148</v>
      </c>
      <c r="H31" s="6">
        <f t="shared" si="1"/>
        <v>108.57142857142857</v>
      </c>
    </row>
    <row r="32" spans="1:8" ht="12.75">
      <c r="A32" s="10">
        <v>41</v>
      </c>
      <c r="B32" t="s">
        <v>2</v>
      </c>
      <c r="C32" s="3">
        <f t="shared" si="0"/>
        <v>82.9329962073325</v>
      </c>
      <c r="F32" s="8">
        <v>76</v>
      </c>
      <c r="G32" t="s">
        <v>160</v>
      </c>
      <c r="H32" s="6">
        <f t="shared" si="1"/>
        <v>108.57142857142857</v>
      </c>
    </row>
    <row r="33" spans="1:8" ht="12.75">
      <c r="A33" s="10">
        <v>41</v>
      </c>
      <c r="B33" t="s">
        <v>14</v>
      </c>
      <c r="C33" s="3">
        <f t="shared" si="0"/>
        <v>82.9329962073325</v>
      </c>
      <c r="F33" s="8">
        <v>75</v>
      </c>
      <c r="G33" t="s">
        <v>79</v>
      </c>
      <c r="H33" s="6">
        <f t="shared" si="1"/>
        <v>107.14285714285714</v>
      </c>
    </row>
    <row r="34" spans="1:8" ht="12.75">
      <c r="A34" s="11">
        <v>40</v>
      </c>
      <c r="B34" t="s">
        <v>10</v>
      </c>
      <c r="C34" s="3">
        <f t="shared" si="0"/>
        <v>80.9102402022756</v>
      </c>
      <c r="F34" s="8">
        <v>75</v>
      </c>
      <c r="G34" t="s">
        <v>82</v>
      </c>
      <c r="H34" s="6">
        <f t="shared" si="1"/>
        <v>107.14285714285714</v>
      </c>
    </row>
    <row r="35" spans="1:8" ht="12.75">
      <c r="A35" s="11">
        <v>40</v>
      </c>
      <c r="B35" t="s">
        <v>29</v>
      </c>
      <c r="C35" s="3">
        <f t="shared" si="0"/>
        <v>80.9102402022756</v>
      </c>
      <c r="F35" s="8">
        <v>75</v>
      </c>
      <c r="G35" t="s">
        <v>100</v>
      </c>
      <c r="H35" s="6">
        <f t="shared" si="1"/>
        <v>107.14285714285714</v>
      </c>
    </row>
    <row r="36" spans="1:8" ht="12.75">
      <c r="A36" s="11">
        <v>39</v>
      </c>
      <c r="B36" t="s">
        <v>30</v>
      </c>
      <c r="C36" s="3">
        <f t="shared" si="0"/>
        <v>78.88748419721871</v>
      </c>
      <c r="F36" s="8">
        <v>75</v>
      </c>
      <c r="G36" t="s">
        <v>121</v>
      </c>
      <c r="H36" s="6">
        <f t="shared" si="1"/>
        <v>107.14285714285714</v>
      </c>
    </row>
    <row r="37" spans="1:8" ht="12.75">
      <c r="A37" s="11">
        <v>38</v>
      </c>
      <c r="B37" t="s">
        <v>5</v>
      </c>
      <c r="C37" s="3">
        <f t="shared" si="0"/>
        <v>76.86472819216182</v>
      </c>
      <c r="F37" s="8">
        <v>75</v>
      </c>
      <c r="G37" t="s">
        <v>124</v>
      </c>
      <c r="H37" s="6">
        <f t="shared" si="1"/>
        <v>107.14285714285714</v>
      </c>
    </row>
    <row r="38" spans="1:8" ht="12.75">
      <c r="A38" s="11">
        <v>36</v>
      </c>
      <c r="B38" t="s">
        <v>7</v>
      </c>
      <c r="C38" s="3">
        <f t="shared" si="0"/>
        <v>72.81921618204804</v>
      </c>
      <c r="F38" s="8">
        <v>75</v>
      </c>
      <c r="G38" t="s">
        <v>152</v>
      </c>
      <c r="H38" s="6">
        <f t="shared" si="1"/>
        <v>107.14285714285714</v>
      </c>
    </row>
    <row r="39" spans="1:8" ht="12.75">
      <c r="A39" s="11">
        <v>36</v>
      </c>
      <c r="B39" t="s">
        <v>13</v>
      </c>
      <c r="C39" s="3">
        <f t="shared" si="0"/>
        <v>72.81921618204804</v>
      </c>
      <c r="F39" s="8">
        <v>74</v>
      </c>
      <c r="G39" t="s">
        <v>48</v>
      </c>
      <c r="H39" s="6">
        <f t="shared" si="1"/>
        <v>105.71428571428572</v>
      </c>
    </row>
    <row r="40" spans="1:8" ht="12.75">
      <c r="A40" s="11">
        <v>36</v>
      </c>
      <c r="B40" t="s">
        <v>31</v>
      </c>
      <c r="C40" s="3">
        <f t="shared" si="0"/>
        <v>72.81921618204804</v>
      </c>
      <c r="F40" s="8">
        <v>74</v>
      </c>
      <c r="G40" t="s">
        <v>87</v>
      </c>
      <c r="H40" s="6">
        <f t="shared" si="1"/>
        <v>105.71428571428572</v>
      </c>
    </row>
    <row r="41" spans="1:8" ht="12.75">
      <c r="A41" s="11">
        <v>36</v>
      </c>
      <c r="B41" t="s">
        <v>32</v>
      </c>
      <c r="C41" s="3">
        <f t="shared" si="0"/>
        <v>72.81921618204804</v>
      </c>
      <c r="F41" s="8">
        <v>74</v>
      </c>
      <c r="G41" t="s">
        <v>96</v>
      </c>
      <c r="H41" s="6">
        <f t="shared" si="1"/>
        <v>105.71428571428572</v>
      </c>
    </row>
    <row r="42" spans="1:8" ht="12.75">
      <c r="A42" s="11">
        <v>34</v>
      </c>
      <c r="B42" t="s">
        <v>15</v>
      </c>
      <c r="C42" s="3">
        <f t="shared" si="0"/>
        <v>68.77370417193426</v>
      </c>
      <c r="F42" s="8">
        <v>74</v>
      </c>
      <c r="G42" t="s">
        <v>109</v>
      </c>
      <c r="H42" s="6">
        <f t="shared" si="1"/>
        <v>105.71428571428572</v>
      </c>
    </row>
    <row r="43" spans="1:8" ht="12.75">
      <c r="A43" s="11">
        <v>33</v>
      </c>
      <c r="B43" t="s">
        <v>1</v>
      </c>
      <c r="C43" s="1">
        <f t="shared" si="0"/>
        <v>66.75094816687736</v>
      </c>
      <c r="F43" s="8">
        <v>74</v>
      </c>
      <c r="G43" t="s">
        <v>116</v>
      </c>
      <c r="H43" s="6">
        <f t="shared" si="1"/>
        <v>105.71428571428572</v>
      </c>
    </row>
    <row r="44" spans="1:8" ht="12.75">
      <c r="A44" s="11">
        <v>31</v>
      </c>
      <c r="B44" t="s">
        <v>12</v>
      </c>
      <c r="C44" s="1">
        <f t="shared" si="0"/>
        <v>62.7054361567636</v>
      </c>
      <c r="F44" s="8">
        <v>74</v>
      </c>
      <c r="G44" t="s">
        <v>130</v>
      </c>
      <c r="H44" s="6">
        <f t="shared" si="1"/>
        <v>105.71428571428572</v>
      </c>
    </row>
    <row r="45" spans="1:8" ht="12.75">
      <c r="A45" s="11">
        <v>30</v>
      </c>
      <c r="B45" t="s">
        <v>35</v>
      </c>
      <c r="C45" s="1">
        <f t="shared" si="0"/>
        <v>60.682680151706705</v>
      </c>
      <c r="F45" s="8">
        <v>74</v>
      </c>
      <c r="G45" t="s">
        <v>131</v>
      </c>
      <c r="H45" s="6">
        <f t="shared" si="1"/>
        <v>105.71428571428572</v>
      </c>
    </row>
    <row r="46" spans="1:8" ht="12.75">
      <c r="A46" s="11">
        <v>30</v>
      </c>
      <c r="B46" t="s">
        <v>40</v>
      </c>
      <c r="C46" s="1">
        <f t="shared" si="0"/>
        <v>60.682680151706705</v>
      </c>
      <c r="F46" s="8">
        <v>74</v>
      </c>
      <c r="G46" t="s">
        <v>161</v>
      </c>
      <c r="H46" s="6">
        <f t="shared" si="1"/>
        <v>105.71428571428572</v>
      </c>
    </row>
    <row r="47" spans="1:8" ht="12.75">
      <c r="A47" s="11">
        <v>29</v>
      </c>
      <c r="B47" t="s">
        <v>27</v>
      </c>
      <c r="C47" s="1">
        <f t="shared" si="0"/>
        <v>58.659924146649814</v>
      </c>
      <c r="F47" s="8">
        <v>73</v>
      </c>
      <c r="G47" t="s">
        <v>61</v>
      </c>
      <c r="H47" s="6">
        <f t="shared" si="1"/>
        <v>104.28571428571429</v>
      </c>
    </row>
    <row r="48" spans="1:8" ht="12.75">
      <c r="A48" s="11">
        <v>24</v>
      </c>
      <c r="B48" t="s">
        <v>4</v>
      </c>
      <c r="C48" s="1">
        <f t="shared" si="0"/>
        <v>48.54614412136536</v>
      </c>
      <c r="F48" s="8">
        <v>73</v>
      </c>
      <c r="G48" t="s">
        <v>127</v>
      </c>
      <c r="H48" s="6">
        <f t="shared" si="1"/>
        <v>104.28571428571429</v>
      </c>
    </row>
    <row r="49" spans="1:8" ht="12.75">
      <c r="A49" s="11">
        <v>17</v>
      </c>
      <c r="B49" t="s">
        <v>36</v>
      </c>
      <c r="C49" s="1">
        <f t="shared" si="0"/>
        <v>34.38685208596713</v>
      </c>
      <c r="F49" s="8">
        <v>73</v>
      </c>
      <c r="G49" t="s">
        <v>150</v>
      </c>
      <c r="H49" s="6">
        <f t="shared" si="1"/>
        <v>104.28571428571429</v>
      </c>
    </row>
    <row r="50" spans="6:8" ht="12.75">
      <c r="F50" s="8">
        <v>73</v>
      </c>
      <c r="G50" t="s">
        <v>154</v>
      </c>
      <c r="H50" s="6">
        <f t="shared" si="1"/>
        <v>104.28571428571429</v>
      </c>
    </row>
    <row r="51" spans="1:8" ht="12.75">
      <c r="A51">
        <f>AVERAGE(A2:A49)</f>
        <v>49.4375</v>
      </c>
      <c r="F51" s="8">
        <v>73</v>
      </c>
      <c r="G51" t="s">
        <v>157</v>
      </c>
      <c r="H51" s="6">
        <f t="shared" si="1"/>
        <v>104.28571428571429</v>
      </c>
    </row>
    <row r="52" spans="1:8" ht="12.75">
      <c r="A52">
        <f>MAX(A2:A49)-MIN(A2:A49)</f>
        <v>67</v>
      </c>
      <c r="F52" s="8">
        <v>72</v>
      </c>
      <c r="G52" t="s">
        <v>63</v>
      </c>
      <c r="H52" s="6">
        <f t="shared" si="1"/>
        <v>102.85714285714285</v>
      </c>
    </row>
    <row r="53" spans="1:8" ht="12.75">
      <c r="A53">
        <f>STDEV(A2:A49)</f>
        <v>15.869020066542875</v>
      </c>
      <c r="C53">
        <f>STDEV(C2:C49)</f>
        <v>32.099155633967825</v>
      </c>
      <c r="F53" s="8">
        <v>72</v>
      </c>
      <c r="G53" t="s">
        <v>67</v>
      </c>
      <c r="H53" s="6">
        <f t="shared" si="1"/>
        <v>102.85714285714285</v>
      </c>
    </row>
    <row r="54" spans="6:8" ht="12.75">
      <c r="F54" s="8">
        <v>72</v>
      </c>
      <c r="G54" t="s">
        <v>99</v>
      </c>
      <c r="H54" s="6">
        <f t="shared" si="1"/>
        <v>102.85714285714285</v>
      </c>
    </row>
    <row r="55" spans="6:8" ht="12.75">
      <c r="F55" s="8">
        <v>72</v>
      </c>
      <c r="G55" t="s">
        <v>156</v>
      </c>
      <c r="H55" s="6">
        <f t="shared" si="1"/>
        <v>102.85714285714285</v>
      </c>
    </row>
    <row r="56" spans="6:8" ht="12.75">
      <c r="F56" s="8">
        <v>72</v>
      </c>
      <c r="G56" t="s">
        <v>162</v>
      </c>
      <c r="H56" s="6">
        <f t="shared" si="1"/>
        <v>102.85714285714285</v>
      </c>
    </row>
    <row r="57" spans="6:8" ht="12.75">
      <c r="F57" s="8">
        <v>71</v>
      </c>
      <c r="G57" t="s">
        <v>52</v>
      </c>
      <c r="H57" s="6">
        <f t="shared" si="1"/>
        <v>101.42857142857142</v>
      </c>
    </row>
    <row r="58" spans="6:8" ht="12.75">
      <c r="F58" s="8">
        <v>71</v>
      </c>
      <c r="G58" t="s">
        <v>56</v>
      </c>
      <c r="H58" s="6">
        <f t="shared" si="1"/>
        <v>101.42857142857142</v>
      </c>
    </row>
    <row r="59" spans="6:8" ht="12.75">
      <c r="F59" s="8">
        <v>71</v>
      </c>
      <c r="G59" t="s">
        <v>60</v>
      </c>
      <c r="H59" s="6">
        <f t="shared" si="1"/>
        <v>101.42857142857142</v>
      </c>
    </row>
    <row r="60" spans="6:8" ht="12.75">
      <c r="F60" s="8">
        <v>71</v>
      </c>
      <c r="G60" t="s">
        <v>90</v>
      </c>
      <c r="H60" s="6">
        <f t="shared" si="1"/>
        <v>101.42857142857142</v>
      </c>
    </row>
    <row r="61" spans="6:8" ht="12.75">
      <c r="F61" s="8">
        <v>71</v>
      </c>
      <c r="G61" t="s">
        <v>110</v>
      </c>
      <c r="H61" s="6">
        <f t="shared" si="1"/>
        <v>101.42857142857142</v>
      </c>
    </row>
    <row r="62" spans="6:8" ht="12.75">
      <c r="F62" s="8">
        <v>71</v>
      </c>
      <c r="G62" t="s">
        <v>112</v>
      </c>
      <c r="H62" s="6">
        <f t="shared" si="1"/>
        <v>101.42857142857142</v>
      </c>
    </row>
    <row r="63" spans="6:8" ht="12.75">
      <c r="F63" s="8">
        <v>71</v>
      </c>
      <c r="G63" t="s">
        <v>120</v>
      </c>
      <c r="H63" s="6">
        <f t="shared" si="1"/>
        <v>101.42857142857142</v>
      </c>
    </row>
    <row r="64" spans="6:8" ht="12.75">
      <c r="F64" s="8">
        <v>71</v>
      </c>
      <c r="G64" t="s">
        <v>145</v>
      </c>
      <c r="H64" s="6">
        <f t="shared" si="1"/>
        <v>101.42857142857142</v>
      </c>
    </row>
    <row r="65" spans="6:8" ht="12.75">
      <c r="F65" s="8">
        <v>71</v>
      </c>
      <c r="G65" t="s">
        <v>159</v>
      </c>
      <c r="H65" s="6">
        <f t="shared" si="1"/>
        <v>101.42857142857142</v>
      </c>
    </row>
    <row r="66" spans="6:8" ht="12.75">
      <c r="F66" s="8">
        <v>70</v>
      </c>
      <c r="G66" t="s">
        <v>51</v>
      </c>
      <c r="H66" s="6">
        <f t="shared" si="1"/>
        <v>100</v>
      </c>
    </row>
    <row r="67" spans="6:8" ht="12.75">
      <c r="F67" s="8">
        <v>70</v>
      </c>
      <c r="G67" t="s">
        <v>57</v>
      </c>
      <c r="H67" s="6">
        <f aca="true" t="shared" si="2" ref="H67:H124">(F67/$F$126)*100</f>
        <v>100</v>
      </c>
    </row>
    <row r="68" spans="6:8" ht="12.75">
      <c r="F68" s="8">
        <v>70</v>
      </c>
      <c r="G68" t="s">
        <v>77</v>
      </c>
      <c r="H68" s="6">
        <f t="shared" si="2"/>
        <v>100</v>
      </c>
    </row>
    <row r="69" spans="6:8" ht="12.75">
      <c r="F69" s="8">
        <v>70</v>
      </c>
      <c r="G69" t="s">
        <v>92</v>
      </c>
      <c r="H69" s="6">
        <f t="shared" si="2"/>
        <v>100</v>
      </c>
    </row>
    <row r="70" spans="6:8" ht="12.75">
      <c r="F70" s="8">
        <v>70</v>
      </c>
      <c r="G70" t="s">
        <v>105</v>
      </c>
      <c r="H70" s="6">
        <f t="shared" si="2"/>
        <v>100</v>
      </c>
    </row>
    <row r="71" spans="6:8" ht="12.75">
      <c r="F71" s="8">
        <v>70</v>
      </c>
      <c r="G71" t="s">
        <v>118</v>
      </c>
      <c r="H71" s="6">
        <f t="shared" si="2"/>
        <v>100</v>
      </c>
    </row>
    <row r="72" spans="6:8" ht="12.75">
      <c r="F72" s="8">
        <v>70</v>
      </c>
      <c r="G72" t="s">
        <v>125</v>
      </c>
      <c r="H72" s="6">
        <f t="shared" si="2"/>
        <v>100</v>
      </c>
    </row>
    <row r="73" spans="6:8" ht="12.75">
      <c r="F73" s="8">
        <v>70</v>
      </c>
      <c r="G73" t="s">
        <v>129</v>
      </c>
      <c r="H73" s="6">
        <f t="shared" si="2"/>
        <v>100</v>
      </c>
    </row>
    <row r="74" spans="6:8" ht="12.75">
      <c r="F74" s="8">
        <v>70</v>
      </c>
      <c r="G74" t="s">
        <v>153</v>
      </c>
      <c r="H74" s="6">
        <f t="shared" si="2"/>
        <v>100</v>
      </c>
    </row>
    <row r="75" spans="6:8" ht="12.75">
      <c r="F75" s="8">
        <v>70</v>
      </c>
      <c r="G75" t="s">
        <v>169</v>
      </c>
      <c r="H75" s="6">
        <f t="shared" si="2"/>
        <v>100</v>
      </c>
    </row>
    <row r="76" spans="6:8" ht="12.75">
      <c r="F76" s="8">
        <v>69</v>
      </c>
      <c r="G76" t="s">
        <v>104</v>
      </c>
      <c r="H76" s="6">
        <f t="shared" si="2"/>
        <v>98.57142857142858</v>
      </c>
    </row>
    <row r="77" spans="6:8" ht="12.75">
      <c r="F77" s="8">
        <v>69</v>
      </c>
      <c r="G77" t="s">
        <v>107</v>
      </c>
      <c r="H77" s="6">
        <f t="shared" si="2"/>
        <v>98.57142857142858</v>
      </c>
    </row>
    <row r="78" spans="6:8" ht="12.75">
      <c r="F78" s="8">
        <v>69</v>
      </c>
      <c r="G78" t="s">
        <v>111</v>
      </c>
      <c r="H78" s="6">
        <f t="shared" si="2"/>
        <v>98.57142857142858</v>
      </c>
    </row>
    <row r="79" spans="6:8" ht="12.75">
      <c r="F79" s="8">
        <v>68</v>
      </c>
      <c r="G79" t="s">
        <v>59</v>
      </c>
      <c r="H79" s="6">
        <f t="shared" si="2"/>
        <v>97.14285714285714</v>
      </c>
    </row>
    <row r="80" spans="6:8" ht="12.75">
      <c r="F80" s="8">
        <v>68</v>
      </c>
      <c r="G80" t="s">
        <v>123</v>
      </c>
      <c r="H80" s="6">
        <f t="shared" si="2"/>
        <v>97.14285714285714</v>
      </c>
    </row>
    <row r="81" spans="6:8" ht="12.75">
      <c r="F81" s="8">
        <v>68</v>
      </c>
      <c r="G81" t="s">
        <v>155</v>
      </c>
      <c r="H81" s="6">
        <f t="shared" si="2"/>
        <v>97.14285714285714</v>
      </c>
    </row>
    <row r="82" spans="6:8" ht="12.75">
      <c r="F82" s="8">
        <v>67</v>
      </c>
      <c r="G82" t="s">
        <v>69</v>
      </c>
      <c r="H82" s="6">
        <f t="shared" si="2"/>
        <v>95.71428571428572</v>
      </c>
    </row>
    <row r="83" spans="6:8" ht="12.75">
      <c r="F83" s="8">
        <v>67</v>
      </c>
      <c r="G83" t="s">
        <v>74</v>
      </c>
      <c r="H83" s="6">
        <f t="shared" si="2"/>
        <v>95.71428571428572</v>
      </c>
    </row>
    <row r="84" spans="6:8" ht="12.75">
      <c r="F84" s="8">
        <v>67</v>
      </c>
      <c r="G84" t="s">
        <v>115</v>
      </c>
      <c r="H84" s="6">
        <f t="shared" si="2"/>
        <v>95.71428571428572</v>
      </c>
    </row>
    <row r="85" spans="6:8" ht="12.75">
      <c r="F85" s="8">
        <v>67</v>
      </c>
      <c r="G85" t="s">
        <v>142</v>
      </c>
      <c r="H85" s="6">
        <f t="shared" si="2"/>
        <v>95.71428571428572</v>
      </c>
    </row>
    <row r="86" spans="6:8" ht="12.75">
      <c r="F86" s="8">
        <v>66</v>
      </c>
      <c r="G86" t="s">
        <v>88</v>
      </c>
      <c r="H86" s="6">
        <f t="shared" si="2"/>
        <v>94.28571428571428</v>
      </c>
    </row>
    <row r="87" spans="6:8" ht="12.75">
      <c r="F87" s="8">
        <v>66</v>
      </c>
      <c r="G87" t="s">
        <v>114</v>
      </c>
      <c r="H87" s="6">
        <f t="shared" si="2"/>
        <v>94.28571428571428</v>
      </c>
    </row>
    <row r="88" spans="6:8" ht="12.75">
      <c r="F88" s="8">
        <v>66</v>
      </c>
      <c r="G88" t="s">
        <v>119</v>
      </c>
      <c r="H88" s="6">
        <f t="shared" si="2"/>
        <v>94.28571428571428</v>
      </c>
    </row>
    <row r="89" spans="6:8" ht="12.75">
      <c r="F89" s="8">
        <v>66</v>
      </c>
      <c r="G89" t="s">
        <v>132</v>
      </c>
      <c r="H89" s="6">
        <f t="shared" si="2"/>
        <v>94.28571428571428</v>
      </c>
    </row>
    <row r="90" spans="6:8" ht="12.75">
      <c r="F90" s="8">
        <v>66</v>
      </c>
      <c r="G90" t="s">
        <v>163</v>
      </c>
      <c r="H90" s="6">
        <f t="shared" si="2"/>
        <v>94.28571428571428</v>
      </c>
    </row>
    <row r="91" spans="6:8" ht="12.75">
      <c r="F91" s="8">
        <v>66</v>
      </c>
      <c r="G91" t="s">
        <v>168</v>
      </c>
      <c r="H91" s="6">
        <f t="shared" si="2"/>
        <v>94.28571428571428</v>
      </c>
    </row>
    <row r="92" spans="6:8" ht="12.75">
      <c r="F92" s="8">
        <v>65</v>
      </c>
      <c r="G92" t="s">
        <v>73</v>
      </c>
      <c r="H92" s="6">
        <f t="shared" si="2"/>
        <v>92.85714285714286</v>
      </c>
    </row>
    <row r="93" spans="6:8" ht="12.75">
      <c r="F93" s="8">
        <v>65</v>
      </c>
      <c r="G93" t="s">
        <v>94</v>
      </c>
      <c r="H93" s="6">
        <f t="shared" si="2"/>
        <v>92.85714285714286</v>
      </c>
    </row>
    <row r="94" spans="6:8" ht="12.75">
      <c r="F94" s="8">
        <v>64</v>
      </c>
      <c r="G94" t="s">
        <v>50</v>
      </c>
      <c r="H94" s="6">
        <f t="shared" si="2"/>
        <v>91.42857142857143</v>
      </c>
    </row>
    <row r="95" spans="6:8" ht="12.75">
      <c r="F95" s="8">
        <v>64</v>
      </c>
      <c r="G95" t="s">
        <v>137</v>
      </c>
      <c r="H95" s="6">
        <f t="shared" si="2"/>
        <v>91.42857142857143</v>
      </c>
    </row>
    <row r="96" spans="6:8" ht="12.75">
      <c r="F96" s="8">
        <v>64</v>
      </c>
      <c r="G96" t="s">
        <v>149</v>
      </c>
      <c r="H96" s="6">
        <f t="shared" si="2"/>
        <v>91.42857142857143</v>
      </c>
    </row>
    <row r="97" spans="6:8" ht="12.75">
      <c r="F97" s="8">
        <v>64</v>
      </c>
      <c r="G97" t="s">
        <v>151</v>
      </c>
      <c r="H97" s="6">
        <f t="shared" si="2"/>
        <v>91.42857142857143</v>
      </c>
    </row>
    <row r="98" spans="6:8" ht="12.75">
      <c r="F98" s="8">
        <v>63</v>
      </c>
      <c r="G98" t="s">
        <v>66</v>
      </c>
      <c r="H98" s="6">
        <f t="shared" si="2"/>
        <v>90</v>
      </c>
    </row>
    <row r="99" spans="6:8" ht="12.75">
      <c r="F99" s="8">
        <v>63</v>
      </c>
      <c r="G99" t="s">
        <v>80</v>
      </c>
      <c r="H99" s="6">
        <f t="shared" si="2"/>
        <v>90</v>
      </c>
    </row>
    <row r="100" spans="6:8" ht="12.75">
      <c r="F100" s="8">
        <v>63</v>
      </c>
      <c r="G100" t="s">
        <v>136</v>
      </c>
      <c r="H100" s="6">
        <f t="shared" si="2"/>
        <v>90</v>
      </c>
    </row>
    <row r="101" spans="6:8" ht="12.75">
      <c r="F101" s="8">
        <v>63</v>
      </c>
      <c r="G101" t="s">
        <v>164</v>
      </c>
      <c r="H101" s="6">
        <f t="shared" si="2"/>
        <v>90</v>
      </c>
    </row>
    <row r="102" spans="6:8" ht="12.75">
      <c r="F102" s="8">
        <v>62</v>
      </c>
      <c r="G102" t="s">
        <v>62</v>
      </c>
      <c r="H102" s="6">
        <f t="shared" si="2"/>
        <v>88.57142857142857</v>
      </c>
    </row>
    <row r="103" spans="6:8" ht="12.75">
      <c r="F103" s="8">
        <v>62</v>
      </c>
      <c r="G103" t="s">
        <v>72</v>
      </c>
      <c r="H103" s="6">
        <f t="shared" si="2"/>
        <v>88.57142857142857</v>
      </c>
    </row>
    <row r="104" spans="6:8" ht="12.75">
      <c r="F104" s="8">
        <v>62</v>
      </c>
      <c r="G104" t="s">
        <v>95</v>
      </c>
      <c r="H104" s="6">
        <f t="shared" si="2"/>
        <v>88.57142857142857</v>
      </c>
    </row>
    <row r="105" spans="6:8" ht="12.75">
      <c r="F105" s="8">
        <v>61</v>
      </c>
      <c r="G105" t="s">
        <v>78</v>
      </c>
      <c r="H105" s="5">
        <f t="shared" si="2"/>
        <v>87.14285714285714</v>
      </c>
    </row>
    <row r="106" spans="6:8" ht="12.75">
      <c r="F106" s="8">
        <v>61</v>
      </c>
      <c r="G106" t="s">
        <v>84</v>
      </c>
      <c r="H106" s="5">
        <f t="shared" si="2"/>
        <v>87.14285714285714</v>
      </c>
    </row>
    <row r="107" spans="6:8" ht="12.75">
      <c r="F107" s="8">
        <v>61</v>
      </c>
      <c r="G107" t="s">
        <v>126</v>
      </c>
      <c r="H107" s="5">
        <f t="shared" si="2"/>
        <v>87.14285714285714</v>
      </c>
    </row>
    <row r="108" spans="6:8" ht="12.75">
      <c r="F108" s="8">
        <v>61</v>
      </c>
      <c r="G108" t="s">
        <v>139</v>
      </c>
      <c r="H108" s="5">
        <f t="shared" si="2"/>
        <v>87.14285714285714</v>
      </c>
    </row>
    <row r="109" spans="6:8" ht="12.75">
      <c r="F109" s="8">
        <v>61</v>
      </c>
      <c r="G109" t="s">
        <v>143</v>
      </c>
      <c r="H109" s="5">
        <f t="shared" si="2"/>
        <v>87.14285714285714</v>
      </c>
    </row>
    <row r="110" spans="6:8" ht="12.75">
      <c r="F110" s="10">
        <v>60</v>
      </c>
      <c r="G110" t="s">
        <v>55</v>
      </c>
      <c r="H110" s="5">
        <f t="shared" si="2"/>
        <v>85.71428571428571</v>
      </c>
    </row>
    <row r="111" spans="6:8" ht="12.75">
      <c r="F111" s="10">
        <v>60</v>
      </c>
      <c r="G111" t="s">
        <v>166</v>
      </c>
      <c r="H111" s="5">
        <f t="shared" si="2"/>
        <v>85.71428571428571</v>
      </c>
    </row>
    <row r="112" spans="6:8" ht="12.75">
      <c r="F112" s="10">
        <v>58</v>
      </c>
      <c r="G112" t="s">
        <v>49</v>
      </c>
      <c r="H112" s="5">
        <f t="shared" si="2"/>
        <v>82.85714285714286</v>
      </c>
    </row>
    <row r="113" spans="6:8" ht="12.75">
      <c r="F113" s="10">
        <v>57</v>
      </c>
      <c r="G113" t="s">
        <v>128</v>
      </c>
      <c r="H113" s="5">
        <f t="shared" si="2"/>
        <v>81.42857142857143</v>
      </c>
    </row>
    <row r="114" spans="6:8" ht="12.75">
      <c r="F114" s="10">
        <v>57</v>
      </c>
      <c r="G114" t="s">
        <v>170</v>
      </c>
      <c r="H114" s="5">
        <f t="shared" si="2"/>
        <v>81.42857142857143</v>
      </c>
    </row>
    <row r="115" spans="6:8" ht="12.75">
      <c r="F115" s="10">
        <v>56</v>
      </c>
      <c r="G115" t="s">
        <v>68</v>
      </c>
      <c r="H115" s="5">
        <f t="shared" si="2"/>
        <v>80</v>
      </c>
    </row>
    <row r="116" spans="6:8" ht="12.75">
      <c r="F116" s="10">
        <v>56</v>
      </c>
      <c r="G116" t="s">
        <v>91</v>
      </c>
      <c r="H116" s="5">
        <f t="shared" si="2"/>
        <v>80</v>
      </c>
    </row>
    <row r="117" spans="6:8" ht="12.75">
      <c r="F117" s="10">
        <v>56</v>
      </c>
      <c r="G117" t="s">
        <v>93</v>
      </c>
      <c r="H117" s="5">
        <f t="shared" si="2"/>
        <v>80</v>
      </c>
    </row>
    <row r="118" spans="6:8" ht="12.75">
      <c r="F118" s="10">
        <v>56</v>
      </c>
      <c r="G118" t="s">
        <v>138</v>
      </c>
      <c r="H118" s="5">
        <f t="shared" si="2"/>
        <v>80</v>
      </c>
    </row>
    <row r="119" spans="6:8" ht="12.75">
      <c r="F119" s="10">
        <v>54</v>
      </c>
      <c r="G119" t="s">
        <v>140</v>
      </c>
      <c r="H119" s="5">
        <f t="shared" si="2"/>
        <v>77.14285714285715</v>
      </c>
    </row>
    <row r="120" spans="6:8" ht="12.75">
      <c r="F120" s="10">
        <v>53</v>
      </c>
      <c r="G120" t="s">
        <v>75</v>
      </c>
      <c r="H120" s="5">
        <f t="shared" si="2"/>
        <v>75.71428571428571</v>
      </c>
    </row>
    <row r="121" spans="6:8" ht="12.75">
      <c r="F121" s="10">
        <v>51</v>
      </c>
      <c r="G121" t="s">
        <v>103</v>
      </c>
      <c r="H121" s="5">
        <f t="shared" si="2"/>
        <v>72.85714285714285</v>
      </c>
    </row>
    <row r="122" spans="6:8" ht="12.75">
      <c r="F122" s="10">
        <v>50</v>
      </c>
      <c r="G122" t="s">
        <v>89</v>
      </c>
      <c r="H122" s="5">
        <f t="shared" si="2"/>
        <v>71.42857142857143</v>
      </c>
    </row>
    <row r="123" spans="6:8" ht="12.75">
      <c r="F123" s="10">
        <v>48</v>
      </c>
      <c r="G123" t="s">
        <v>117</v>
      </c>
      <c r="H123" s="5">
        <f t="shared" si="2"/>
        <v>68.57142857142857</v>
      </c>
    </row>
    <row r="124" spans="6:8" ht="12.75">
      <c r="F124" s="10">
        <v>40</v>
      </c>
      <c r="G124" t="s">
        <v>147</v>
      </c>
      <c r="H124" s="5">
        <f t="shared" si="2"/>
        <v>57.14285714285714</v>
      </c>
    </row>
    <row r="126" ht="12.75">
      <c r="F126">
        <f>AVERAGE(F2:F124)</f>
        <v>70</v>
      </c>
    </row>
    <row r="127" ht="12.75">
      <c r="F127">
        <f>MAX(F2:F124)-MIN(F2:F124)</f>
        <v>53</v>
      </c>
    </row>
    <row r="128" spans="6:8" ht="12.75">
      <c r="F128">
        <f>STDEV(F2:F124)</f>
        <v>8.75438999944</v>
      </c>
      <c r="H128">
        <f>STDEV(H2:H124)</f>
        <v>12.506271427771606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Ewing</dc:creator>
  <cp:keywords/>
  <dc:description/>
  <cp:lastModifiedBy>Tom Ewing</cp:lastModifiedBy>
  <dcterms:created xsi:type="dcterms:W3CDTF">2009-03-06T10:42:54Z</dcterms:created>
  <dcterms:modified xsi:type="dcterms:W3CDTF">2009-03-06T11:43:57Z</dcterms:modified>
  <cp:category/>
  <cp:version/>
  <cp:contentType/>
  <cp:contentStatus/>
</cp:coreProperties>
</file>